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5" r:id="rId1"/>
  </sheets>
  <calcPr calcId="145621"/>
</workbook>
</file>

<file path=xl/calcChain.xml><?xml version="1.0" encoding="utf-8"?>
<calcChain xmlns="http://schemas.openxmlformats.org/spreadsheetml/2006/main">
  <c r="O17" i="5" l="1"/>
  <c r="N17" i="5"/>
  <c r="M17" i="5"/>
  <c r="L17" i="5"/>
  <c r="K16" i="5" l="1"/>
  <c r="K19" i="5" s="1"/>
  <c r="AS13" i="5"/>
  <c r="AQ13" i="5"/>
  <c r="AP13" i="5"/>
  <c r="AO13" i="5"/>
  <c r="AN13" i="5"/>
  <c r="AM13" i="5"/>
  <c r="AG13" i="5"/>
  <c r="AE13" i="5"/>
  <c r="I18" i="5" s="1"/>
  <c r="AD13" i="5"/>
  <c r="AC13" i="5"/>
  <c r="G18" i="5" s="1"/>
  <c r="AB13" i="5"/>
  <c r="F18" i="5" s="1"/>
  <c r="AA13" i="5"/>
  <c r="E18" i="5" s="1"/>
  <c r="W13" i="5"/>
  <c r="U13" i="5"/>
  <c r="T13" i="5"/>
  <c r="S13" i="5"/>
  <c r="R13" i="5"/>
  <c r="Q13" i="5"/>
  <c r="K13" i="5"/>
  <c r="I13" i="5"/>
  <c r="I17" i="5" s="1"/>
  <c r="I19" i="5" s="1"/>
  <c r="H13" i="5"/>
  <c r="H17" i="5" s="1"/>
  <c r="G13" i="5"/>
  <c r="G17" i="5" s="1"/>
  <c r="G19" i="5" s="1"/>
  <c r="F13" i="5"/>
  <c r="F17" i="5" s="1"/>
  <c r="E13" i="5"/>
  <c r="E17" i="5" s="1"/>
  <c r="E19" i="5" s="1"/>
  <c r="H18" i="5" l="1"/>
  <c r="F19" i="5"/>
  <c r="L19" i="5" s="1"/>
  <c r="H19" i="5"/>
  <c r="M19" i="5" s="1"/>
  <c r="O19" i="5"/>
  <c r="O18" i="5"/>
  <c r="N18" i="5"/>
  <c r="M18" i="5"/>
  <c r="L18" i="5"/>
  <c r="N19" i="5" l="1"/>
</calcChain>
</file>

<file path=xl/sharedStrings.xml><?xml version="1.0" encoding="utf-8"?>
<sst xmlns="http://schemas.openxmlformats.org/spreadsheetml/2006/main" count="84" uniqueCount="36">
  <si>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</si>
  <si>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</si>
  <si>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</si>
  <si>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</si>
  <si>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</si>
  <si>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</si>
  <si>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</si>
  <si>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</si>
  <si>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</si>
  <si>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</si>
  <si>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</si>
  <si>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</si>
  <si>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</si>
  <si>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</si>
  <si>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</si>
  <si>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</si>
  <si>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</si>
  <si>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</si>
  <si>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</si>
  <si>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</si>
  <si>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</si>
  <si>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</si>
  <si>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</si>
  <si>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</si>
  <si>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RPL = Riihimäen Pallonlyöjät  (1924)</t>
  </si>
  <si>
    <t>Jana = Janakkalan Jana  (1929)</t>
  </si>
  <si>
    <t>Pekka Mannonen</t>
  </si>
  <si>
    <t>5.2.1958</t>
  </si>
  <si>
    <t>6.</t>
  </si>
  <si>
    <t>RPL</t>
  </si>
  <si>
    <t>8.</t>
  </si>
  <si>
    <t>4.</t>
  </si>
  <si>
    <t>7.</t>
  </si>
  <si>
    <t>3.</t>
  </si>
  <si>
    <t>Jana</t>
  </si>
  <si>
    <t>10.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</si>
</sst>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1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0" fontId="2" fillId="2" borderId="0" xfId="0" applyFont="1" applyFill="1" applyBorder="1" applyAlignment="1">
      <alignment horizontal="center"/>
    </xf>
    <xf numFmtId="0" fontId="2" fillId="3" borderId="1" xfId="0" applyFont="1" applyFill="1" applyBorder="1" applyAlignment="1"/>
    <xf numFmtId="0" fontId="2" fillId="3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6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26</v>
      </c>
      <c r="C1" s="2"/>
      <c r="D1" s="3"/>
      <c r="E1" s="4" t="s">
        <v>27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1975</v>
      </c>
      <c r="Y4" s="12" t="s">
        <v>33</v>
      </c>
      <c r="Z4" s="69" t="s">
        <v>29</v>
      </c>
      <c r="AA4" s="12">
        <v>1</v>
      </c>
      <c r="AB4" s="12">
        <v>0</v>
      </c>
      <c r="AC4" s="12">
        <v>0</v>
      </c>
      <c r="AD4" s="12">
        <v>1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4"/>
      <c r="Z5" s="69"/>
      <c r="AA5" s="12"/>
      <c r="AB5" s="12"/>
      <c r="AC5" s="12"/>
      <c r="AD5" s="13"/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>
        <v>1981</v>
      </c>
      <c r="C6" s="12" t="s">
        <v>28</v>
      </c>
      <c r="D6" s="1" t="s">
        <v>29</v>
      </c>
      <c r="E6" s="12">
        <v>10</v>
      </c>
      <c r="F6" s="12">
        <v>3</v>
      </c>
      <c r="G6" s="12">
        <v>7</v>
      </c>
      <c r="H6" s="12">
        <v>10</v>
      </c>
      <c r="I6" s="12"/>
      <c r="J6" s="32"/>
      <c r="K6" s="68"/>
      <c r="L6" s="7"/>
      <c r="M6" s="7"/>
      <c r="N6" s="7"/>
      <c r="O6" s="7"/>
      <c r="P6" s="10"/>
      <c r="Q6" s="12">
        <v>10</v>
      </c>
      <c r="R6" s="12">
        <v>1</v>
      </c>
      <c r="S6" s="12">
        <v>1</v>
      </c>
      <c r="T6" s="12">
        <v>5</v>
      </c>
      <c r="U6" s="12"/>
      <c r="V6" s="59"/>
      <c r="W6" s="19"/>
      <c r="X6" s="12"/>
      <c r="Y6" s="14"/>
      <c r="Z6" s="1"/>
      <c r="AA6" s="12"/>
      <c r="AB6" s="12"/>
      <c r="AC6" s="12"/>
      <c r="AD6" s="13"/>
      <c r="AE6" s="12"/>
      <c r="AF6" s="32"/>
      <c r="AG6" s="1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>
        <v>1982</v>
      </c>
      <c r="C7" s="12" t="s">
        <v>30</v>
      </c>
      <c r="D7" s="1" t="s">
        <v>29</v>
      </c>
      <c r="E7" s="12">
        <v>10</v>
      </c>
      <c r="F7" s="12">
        <v>1</v>
      </c>
      <c r="G7" s="12">
        <v>6</v>
      </c>
      <c r="H7" s="12">
        <v>4</v>
      </c>
      <c r="I7" s="12"/>
      <c r="J7" s="32"/>
      <c r="K7" s="68"/>
      <c r="L7" s="7"/>
      <c r="M7" s="7"/>
      <c r="N7" s="7"/>
      <c r="O7" s="7"/>
      <c r="P7" s="10"/>
      <c r="Q7" s="12">
        <v>10</v>
      </c>
      <c r="R7" s="12">
        <v>0</v>
      </c>
      <c r="S7" s="12">
        <v>5</v>
      </c>
      <c r="T7" s="12">
        <v>6</v>
      </c>
      <c r="U7" s="12"/>
      <c r="V7" s="59"/>
      <c r="W7" s="19"/>
      <c r="X7" s="12"/>
      <c r="Y7" s="14"/>
      <c r="Z7" s="1"/>
      <c r="AA7" s="12"/>
      <c r="AB7" s="12"/>
      <c r="AC7" s="12"/>
      <c r="AD7" s="13"/>
      <c r="AE7" s="12"/>
      <c r="AF7" s="32"/>
      <c r="AG7" s="19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>
        <v>1983</v>
      </c>
      <c r="C8" s="12" t="s">
        <v>31</v>
      </c>
      <c r="D8" s="1" t="s">
        <v>29</v>
      </c>
      <c r="E8" s="12">
        <v>10</v>
      </c>
      <c r="F8" s="12">
        <v>1</v>
      </c>
      <c r="G8" s="12">
        <v>9</v>
      </c>
      <c r="H8" s="12">
        <v>6</v>
      </c>
      <c r="I8" s="12"/>
      <c r="J8" s="32"/>
      <c r="K8" s="10"/>
      <c r="L8" s="7"/>
      <c r="M8" s="7"/>
      <c r="N8" s="7"/>
      <c r="O8" s="7"/>
      <c r="P8" s="10"/>
      <c r="Q8" s="12">
        <v>10</v>
      </c>
      <c r="R8" s="12">
        <v>1</v>
      </c>
      <c r="S8" s="12">
        <v>6</v>
      </c>
      <c r="T8" s="12">
        <v>6</v>
      </c>
      <c r="U8" s="12"/>
      <c r="V8" s="59"/>
      <c r="W8" s="19"/>
      <c r="X8" s="12"/>
      <c r="Y8" s="14"/>
      <c r="Z8" s="1"/>
      <c r="AA8" s="12"/>
      <c r="AB8" s="12"/>
      <c r="AC8" s="12"/>
      <c r="AD8" s="13"/>
      <c r="AE8" s="12"/>
      <c r="AF8" s="32"/>
      <c r="AG8" s="19"/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>
        <v>1984</v>
      </c>
      <c r="C9" s="12" t="s">
        <v>32</v>
      </c>
      <c r="D9" s="1" t="s">
        <v>29</v>
      </c>
      <c r="E9" s="12">
        <v>9</v>
      </c>
      <c r="F9" s="12">
        <v>0</v>
      </c>
      <c r="G9" s="12">
        <v>1</v>
      </c>
      <c r="H9" s="12">
        <v>2</v>
      </c>
      <c r="I9" s="12"/>
      <c r="J9" s="32"/>
      <c r="K9" s="68"/>
      <c r="L9" s="7"/>
      <c r="M9" s="7"/>
      <c r="N9" s="7"/>
      <c r="O9" s="7"/>
      <c r="P9" s="10"/>
      <c r="Q9" s="12">
        <v>2</v>
      </c>
      <c r="R9" s="12">
        <v>0</v>
      </c>
      <c r="S9" s="12">
        <v>1</v>
      </c>
      <c r="T9" s="12">
        <v>1</v>
      </c>
      <c r="U9" s="12"/>
      <c r="V9" s="59"/>
      <c r="W9" s="19"/>
      <c r="X9" s="12"/>
      <c r="Y9" s="14"/>
      <c r="Z9" s="1"/>
      <c r="AA9" s="12"/>
      <c r="AB9" s="12"/>
      <c r="AC9" s="12"/>
      <c r="AD9" s="13"/>
      <c r="AE9" s="12"/>
      <c r="AF9" s="32"/>
      <c r="AG9" s="19"/>
      <c r="AH9" s="7"/>
      <c r="AI9" s="7"/>
      <c r="AJ9" s="7"/>
      <c r="AK9" s="7"/>
      <c r="AL9" s="10"/>
      <c r="AM9" s="12"/>
      <c r="AN9" s="12"/>
      <c r="AO9" s="12"/>
      <c r="AP9" s="12"/>
      <c r="AQ9" s="12"/>
      <c r="AR9" s="65"/>
      <c r="AS9" s="6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/>
      <c r="C10" s="14"/>
      <c r="D10" s="1"/>
      <c r="E10" s="12"/>
      <c r="F10" s="12"/>
      <c r="G10" s="12"/>
      <c r="H10" s="13"/>
      <c r="I10" s="12"/>
      <c r="J10" s="32"/>
      <c r="K10" s="19"/>
      <c r="L10" s="40"/>
      <c r="M10" s="7"/>
      <c r="N10" s="7"/>
      <c r="O10" s="7"/>
      <c r="P10" s="10"/>
      <c r="Q10" s="12"/>
      <c r="R10" s="12"/>
      <c r="S10" s="13"/>
      <c r="T10" s="12"/>
      <c r="U10" s="12"/>
      <c r="V10" s="59"/>
      <c r="W10" s="19"/>
      <c r="X10" s="12">
        <v>1985</v>
      </c>
      <c r="Y10" s="12" t="s">
        <v>30</v>
      </c>
      <c r="Z10" s="70" t="s">
        <v>34</v>
      </c>
      <c r="AA10" s="12">
        <v>8</v>
      </c>
      <c r="AB10" s="12">
        <v>0</v>
      </c>
      <c r="AC10" s="12">
        <v>4</v>
      </c>
      <c r="AD10" s="12">
        <v>4</v>
      </c>
      <c r="AE10" s="12"/>
      <c r="AF10" s="32"/>
      <c r="AG10" s="19"/>
      <c r="AH10" s="7"/>
      <c r="AI10" s="7"/>
      <c r="AJ10" s="7"/>
      <c r="AK10" s="7"/>
      <c r="AL10" s="10"/>
      <c r="AM10" s="12"/>
      <c r="AN10" s="12"/>
      <c r="AO10" s="12"/>
      <c r="AP10" s="12"/>
      <c r="AQ10" s="12"/>
      <c r="AR10" s="65"/>
      <c r="AS10" s="6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2"/>
      <c r="C11" s="14"/>
      <c r="D11" s="1"/>
      <c r="E11" s="12"/>
      <c r="F11" s="12"/>
      <c r="G11" s="12"/>
      <c r="H11" s="13"/>
      <c r="I11" s="12"/>
      <c r="J11" s="32"/>
      <c r="K11" s="19"/>
      <c r="L11" s="40"/>
      <c r="M11" s="7"/>
      <c r="N11" s="7"/>
      <c r="O11" s="7"/>
      <c r="P11" s="10"/>
      <c r="Q11" s="12"/>
      <c r="R11" s="12"/>
      <c r="S11" s="13"/>
      <c r="T11" s="12"/>
      <c r="U11" s="12"/>
      <c r="V11" s="59"/>
      <c r="W11" s="19"/>
      <c r="X11" s="12">
        <v>1986</v>
      </c>
      <c r="Y11" s="12" t="s">
        <v>32</v>
      </c>
      <c r="Z11" s="70" t="s">
        <v>34</v>
      </c>
      <c r="AA11" s="12">
        <v>18</v>
      </c>
      <c r="AB11" s="12">
        <v>0</v>
      </c>
      <c r="AC11" s="12">
        <v>7</v>
      </c>
      <c r="AD11" s="12">
        <v>9</v>
      </c>
      <c r="AE11" s="12"/>
      <c r="AF11" s="32"/>
      <c r="AG11" s="19"/>
      <c r="AH11" s="7"/>
      <c r="AI11" s="7"/>
      <c r="AJ11" s="7"/>
      <c r="AK11" s="7"/>
      <c r="AL11" s="10"/>
      <c r="AM11" s="12"/>
      <c r="AN11" s="12"/>
      <c r="AO11" s="12"/>
      <c r="AP11" s="12"/>
      <c r="AQ11" s="12"/>
      <c r="AR11" s="65"/>
      <c r="AS11" s="6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12"/>
      <c r="C12" s="14"/>
      <c r="D12" s="1"/>
      <c r="E12" s="12"/>
      <c r="F12" s="12"/>
      <c r="G12" s="12"/>
      <c r="H12" s="13"/>
      <c r="I12" s="12"/>
      <c r="J12" s="32"/>
      <c r="K12" s="19"/>
      <c r="L12" s="40"/>
      <c r="M12" s="7"/>
      <c r="N12" s="7"/>
      <c r="O12" s="7"/>
      <c r="P12" s="10"/>
      <c r="Q12" s="12"/>
      <c r="R12" s="12"/>
      <c r="S12" s="13"/>
      <c r="T12" s="12"/>
      <c r="U12" s="12"/>
      <c r="V12" s="59"/>
      <c r="W12" s="19"/>
      <c r="X12" s="12">
        <v>1987</v>
      </c>
      <c r="Y12" s="12" t="s">
        <v>35</v>
      </c>
      <c r="Z12" s="70" t="s">
        <v>34</v>
      </c>
      <c r="AA12" s="12">
        <v>22</v>
      </c>
      <c r="AB12" s="12">
        <v>0</v>
      </c>
      <c r="AC12" s="12">
        <v>10</v>
      </c>
      <c r="AD12" s="12">
        <v>8</v>
      </c>
      <c r="AE12" s="12"/>
      <c r="AF12" s="32"/>
      <c r="AG12" s="19"/>
      <c r="AH12" s="7"/>
      <c r="AI12" s="7"/>
      <c r="AJ12" s="7"/>
      <c r="AK12" s="7"/>
      <c r="AL12" s="10"/>
      <c r="AM12" s="12"/>
      <c r="AN12" s="12"/>
      <c r="AO12" s="12"/>
      <c r="AP12" s="12"/>
      <c r="AQ12" s="12"/>
      <c r="AR12" s="65"/>
      <c r="AS12" s="6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61" t="s">
        <v>13</v>
      </c>
      <c r="C13" s="62"/>
      <c r="D13" s="63"/>
      <c r="E13" s="36">
        <f>SUM(E4:E12)</f>
        <v>39</v>
      </c>
      <c r="F13" s="36">
        <f>SUM(F4:F12)</f>
        <v>5</v>
      </c>
      <c r="G13" s="36">
        <f>SUM(G4:G12)</f>
        <v>23</v>
      </c>
      <c r="H13" s="36">
        <f>SUM(H4:H12)</f>
        <v>22</v>
      </c>
      <c r="I13" s="36">
        <f>SUM(I4:I12)</f>
        <v>0</v>
      </c>
      <c r="J13" s="37">
        <v>0</v>
      </c>
      <c r="K13" s="21">
        <f>SUM(K4:K12)</f>
        <v>0</v>
      </c>
      <c r="L13" s="18"/>
      <c r="M13" s="29"/>
      <c r="N13" s="41"/>
      <c r="O13" s="42"/>
      <c r="P13" s="10"/>
      <c r="Q13" s="36">
        <f>SUM(Q4:Q12)</f>
        <v>32</v>
      </c>
      <c r="R13" s="36">
        <f>SUM(R4:R12)</f>
        <v>2</v>
      </c>
      <c r="S13" s="36">
        <f>SUM(S4:S12)</f>
        <v>13</v>
      </c>
      <c r="T13" s="36">
        <f>SUM(T4:T12)</f>
        <v>18</v>
      </c>
      <c r="U13" s="36">
        <f>SUM(U4:U12)</f>
        <v>0</v>
      </c>
      <c r="V13" s="15">
        <v>0</v>
      </c>
      <c r="W13" s="21">
        <f>SUM(W4:W12)</f>
        <v>0</v>
      </c>
      <c r="X13" s="64" t="s">
        <v>13</v>
      </c>
      <c r="Y13" s="11"/>
      <c r="Z13" s="9"/>
      <c r="AA13" s="36">
        <f>SUM(AA4:AA12)</f>
        <v>49</v>
      </c>
      <c r="AB13" s="36">
        <f>SUM(AB4:AB12)</f>
        <v>0</v>
      </c>
      <c r="AC13" s="36">
        <f>SUM(AC4:AC12)</f>
        <v>21</v>
      </c>
      <c r="AD13" s="36">
        <f>SUM(AD4:AD12)</f>
        <v>22</v>
      </c>
      <c r="AE13" s="36">
        <f>SUM(AE4:AE12)</f>
        <v>0</v>
      </c>
      <c r="AF13" s="37">
        <v>0</v>
      </c>
      <c r="AG13" s="21">
        <f>SUM(AG4:AG12)</f>
        <v>0</v>
      </c>
      <c r="AH13" s="18"/>
      <c r="AI13" s="29"/>
      <c r="AJ13" s="41"/>
      <c r="AK13" s="42"/>
      <c r="AL13" s="10"/>
      <c r="AM13" s="36">
        <f>SUM(AM4:AM12)</f>
        <v>0</v>
      </c>
      <c r="AN13" s="36">
        <f>SUM(AN4:AN12)</f>
        <v>0</v>
      </c>
      <c r="AO13" s="36">
        <f>SUM(AO4:AO12)</f>
        <v>0</v>
      </c>
      <c r="AP13" s="36">
        <f>SUM(AP4:AP12)</f>
        <v>0</v>
      </c>
      <c r="AQ13" s="36">
        <f>SUM(AQ4:AQ12)</f>
        <v>0</v>
      </c>
      <c r="AR13" s="37">
        <v>0</v>
      </c>
      <c r="AS13" s="39">
        <f>SUM(AS4:AS12)</f>
        <v>0</v>
      </c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16"/>
      <c r="C14" s="16"/>
      <c r="D14" s="16"/>
      <c r="E14" s="16"/>
      <c r="F14" s="16"/>
      <c r="G14" s="16"/>
      <c r="H14" s="16"/>
      <c r="I14" s="16"/>
      <c r="J14" s="38"/>
      <c r="K14" s="19"/>
      <c r="L14" s="10"/>
      <c r="M14" s="10"/>
      <c r="N14" s="10"/>
      <c r="O14" s="10"/>
      <c r="P14" s="16"/>
      <c r="Q14" s="16"/>
      <c r="R14" s="17"/>
      <c r="S14" s="16"/>
      <c r="T14" s="16"/>
      <c r="U14" s="10"/>
      <c r="V14" s="10"/>
      <c r="W14" s="19"/>
      <c r="X14" s="16"/>
      <c r="Y14" s="16"/>
      <c r="Z14" s="16"/>
      <c r="AA14" s="16"/>
      <c r="AB14" s="16"/>
      <c r="AC14" s="16"/>
      <c r="AD14" s="16"/>
      <c r="AE14" s="16"/>
      <c r="AF14" s="38"/>
      <c r="AG14" s="19"/>
      <c r="AH14" s="10"/>
      <c r="AI14" s="10"/>
      <c r="AJ14" s="10"/>
      <c r="AK14" s="10"/>
      <c r="AL14" s="16"/>
      <c r="AM14" s="16"/>
      <c r="AN14" s="17"/>
      <c r="AO14" s="16"/>
      <c r="AP14" s="16"/>
      <c r="AQ14" s="10"/>
      <c r="AR14" s="10"/>
      <c r="AS14" s="19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48" t="s">
        <v>16</v>
      </c>
      <c r="C15" s="49"/>
      <c r="D15" s="50"/>
      <c r="E15" s="9" t="s">
        <v>2</v>
      </c>
      <c r="F15" s="7" t="s">
        <v>6</v>
      </c>
      <c r="G15" s="9" t="s">
        <v>4</v>
      </c>
      <c r="H15" s="7" t="s">
        <v>5</v>
      </c>
      <c r="I15" s="7" t="s">
        <v>8</v>
      </c>
      <c r="J15" s="7" t="s">
        <v>9</v>
      </c>
      <c r="K15" s="10"/>
      <c r="L15" s="7" t="s">
        <v>17</v>
      </c>
      <c r="M15" s="7" t="s">
        <v>18</v>
      </c>
      <c r="N15" s="7" t="s">
        <v>23</v>
      </c>
      <c r="O15" s="7" t="s">
        <v>21</v>
      </c>
      <c r="Q15" s="17"/>
      <c r="R15" s="17" t="s">
        <v>10</v>
      </c>
      <c r="S15" s="17"/>
      <c r="T15" s="54" t="s">
        <v>24</v>
      </c>
      <c r="U15" s="10"/>
      <c r="V15" s="19"/>
      <c r="W15" s="19"/>
      <c r="X15" s="43"/>
      <c r="Y15" s="43"/>
      <c r="Z15" s="43"/>
      <c r="AA15" s="43"/>
      <c r="AB15" s="43"/>
      <c r="AC15" s="17"/>
      <c r="AD15" s="17"/>
      <c r="AE15" s="17"/>
      <c r="AF15" s="16"/>
      <c r="AG15" s="16"/>
      <c r="AH15" s="16"/>
      <c r="AI15" s="16"/>
      <c r="AJ15" s="16"/>
      <c r="AK15" s="16"/>
      <c r="AM15" s="19"/>
      <c r="AN15" s="43"/>
      <c r="AO15" s="43"/>
      <c r="AP15" s="43"/>
      <c r="AQ15" s="43"/>
      <c r="AR15" s="43"/>
      <c r="AS15" s="43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51" t="s">
        <v>15</v>
      </c>
      <c r="C16" s="3"/>
      <c r="D16" s="52"/>
      <c r="E16" s="47">
        <v>0</v>
      </c>
      <c r="F16" s="47">
        <v>0</v>
      </c>
      <c r="G16" s="47">
        <v>0</v>
      </c>
      <c r="H16" s="47">
        <v>0</v>
      </c>
      <c r="I16" s="47">
        <v>0</v>
      </c>
      <c r="J16" s="60">
        <v>0</v>
      </c>
      <c r="K16" s="16" t="e">
        <f>PRODUCT(I16/J16)</f>
        <v>#DIV/0!</v>
      </c>
      <c r="L16" s="53">
        <v>0</v>
      </c>
      <c r="M16" s="53">
        <v>0</v>
      </c>
      <c r="N16" s="53">
        <v>0</v>
      </c>
      <c r="O16" s="53">
        <v>0</v>
      </c>
      <c r="Q16" s="17"/>
      <c r="R16" s="17"/>
      <c r="S16" s="17"/>
      <c r="T16" s="54" t="s">
        <v>25</v>
      </c>
      <c r="U16" s="16"/>
      <c r="V16" s="16"/>
      <c r="W16" s="16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7"/>
      <c r="AO16" s="17"/>
      <c r="AP16" s="17"/>
      <c r="AQ16" s="17"/>
      <c r="AR16" s="17"/>
      <c r="AS16" s="17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33" t="s">
        <v>11</v>
      </c>
      <c r="C17" s="34"/>
      <c r="D17" s="35"/>
      <c r="E17" s="47">
        <f>PRODUCT(E13+Q13)</f>
        <v>71</v>
      </c>
      <c r="F17" s="47">
        <f>PRODUCT(F13+R13)</f>
        <v>7</v>
      </c>
      <c r="G17" s="47">
        <f>PRODUCT(G13+S13)</f>
        <v>36</v>
      </c>
      <c r="H17" s="47">
        <f>PRODUCT(H13+T13)</f>
        <v>40</v>
      </c>
      <c r="I17" s="47">
        <f>PRODUCT(I13+U13)</f>
        <v>0</v>
      </c>
      <c r="J17" s="60">
        <v>0</v>
      </c>
      <c r="K17" s="16">
        <v>0</v>
      </c>
      <c r="L17" s="53">
        <f>PRODUCT((F17+G17)/E17)</f>
        <v>0.60563380281690138</v>
      </c>
      <c r="M17" s="53">
        <f>PRODUCT(H17/E17)</f>
        <v>0.56338028169014087</v>
      </c>
      <c r="N17" s="53">
        <f>PRODUCT((F17+G17+H17)/E17)</f>
        <v>1.1690140845070423</v>
      </c>
      <c r="O17" s="53">
        <f>PRODUCT(I17/E17)</f>
        <v>0</v>
      </c>
      <c r="Q17" s="17"/>
      <c r="R17" s="17"/>
      <c r="S17" s="17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x14ac:dyDescent="0.25">
      <c r="A18" s="16"/>
      <c r="B18" s="20" t="s">
        <v>12</v>
      </c>
      <c r="C18" s="31"/>
      <c r="D18" s="30"/>
      <c r="E18" s="47">
        <f>PRODUCT(AA13+AM13)</f>
        <v>49</v>
      </c>
      <c r="F18" s="47">
        <f>PRODUCT(AB13+AN13)</f>
        <v>0</v>
      </c>
      <c r="G18" s="47">
        <f>PRODUCT(AC13+AO13)</f>
        <v>21</v>
      </c>
      <c r="H18" s="47">
        <f>PRODUCT(AD13+AP13)</f>
        <v>22</v>
      </c>
      <c r="I18" s="47">
        <f>PRODUCT(AE13+AQ13)</f>
        <v>0</v>
      </c>
      <c r="J18" s="60">
        <v>0</v>
      </c>
      <c r="K18" s="10">
        <v>0</v>
      </c>
      <c r="L18" s="53">
        <f>PRODUCT((F18+G18)/E18)</f>
        <v>0.42857142857142855</v>
      </c>
      <c r="M18" s="53">
        <f>PRODUCT(H18/E18)</f>
        <v>0.44897959183673469</v>
      </c>
      <c r="N18" s="53">
        <f>PRODUCT((F18+G18+H18)/E18)</f>
        <v>0.87755102040816324</v>
      </c>
      <c r="O18" s="53">
        <f>PRODUCT(I18/E18)</f>
        <v>0</v>
      </c>
      <c r="Q18" s="17"/>
      <c r="R18" s="17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7"/>
      <c r="AH18" s="17"/>
      <c r="AI18" s="17"/>
      <c r="AJ18" s="17"/>
      <c r="AK18" s="16"/>
      <c r="AL18" s="10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5">
      <c r="A19" s="16"/>
      <c r="B19" s="44" t="s">
        <v>13</v>
      </c>
      <c r="C19" s="45"/>
      <c r="D19" s="46"/>
      <c r="E19" s="47">
        <f>SUM(E16:E18)</f>
        <v>120</v>
      </c>
      <c r="F19" s="47">
        <f t="shared" ref="F19:I19" si="0">SUM(F16:F18)</f>
        <v>7</v>
      </c>
      <c r="G19" s="47">
        <f t="shared" si="0"/>
        <v>57</v>
      </c>
      <c r="H19" s="47">
        <f t="shared" si="0"/>
        <v>62</v>
      </c>
      <c r="I19" s="47">
        <f t="shared" si="0"/>
        <v>0</v>
      </c>
      <c r="J19" s="60">
        <v>0</v>
      </c>
      <c r="K19" s="16" t="e">
        <f>SUM(K16:K18)</f>
        <v>#DIV/0!</v>
      </c>
      <c r="L19" s="53">
        <f>PRODUCT((F19+G19)/E19)</f>
        <v>0.53333333333333333</v>
      </c>
      <c r="M19" s="53">
        <f>PRODUCT(H19/E19)</f>
        <v>0.51666666666666672</v>
      </c>
      <c r="N19" s="53">
        <f>PRODUCT((F19+G19+H19)/E19)</f>
        <v>1.05</v>
      </c>
      <c r="O19" s="53">
        <f>PRODUCT(I19/E19)</f>
        <v>0</v>
      </c>
      <c r="Q19" s="10"/>
      <c r="R19" s="10"/>
      <c r="S19" s="10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0"/>
      <c r="F20" s="10"/>
      <c r="G20" s="10"/>
      <c r="H20" s="10"/>
      <c r="I20" s="10"/>
      <c r="J20" s="16"/>
      <c r="K20" s="16"/>
      <c r="L20" s="10"/>
      <c r="M20" s="10"/>
      <c r="N20" s="10"/>
      <c r="O20" s="10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7"/>
      <c r="AH54" s="17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7"/>
      <c r="AH55" s="17"/>
      <c r="AI55" s="17"/>
      <c r="AJ55" s="17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7"/>
      <c r="AH56" s="17"/>
      <c r="AI56" s="17"/>
      <c r="AJ56" s="17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7"/>
      <c r="AH57" s="17"/>
      <c r="AI57" s="17"/>
      <c r="AJ57" s="17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J79" s="16"/>
      <c r="K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J80" s="16"/>
      <c r="K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7"/>
      <c r="AH88" s="17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7"/>
      <c r="AH89" s="17"/>
      <c r="AI89" s="17"/>
      <c r="AJ89" s="17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6"/>
      <c r="R90" s="16"/>
      <c r="S90" s="16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7"/>
      <c r="AH90" s="17"/>
      <c r="AI90" s="17"/>
      <c r="AJ90" s="17"/>
      <c r="AK90" s="16"/>
      <c r="AL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6"/>
      <c r="R91" s="16"/>
      <c r="S91" s="16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7"/>
      <c r="AH91" s="17"/>
      <c r="AI91" s="17"/>
      <c r="AJ91" s="17"/>
      <c r="AK91" s="16"/>
      <c r="AL91" s="16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7"/>
      <c r="AH174" s="17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A175" s="16"/>
      <c r="B175" s="16"/>
      <c r="C175" s="16"/>
      <c r="D175" s="16"/>
      <c r="L175"/>
      <c r="M175"/>
      <c r="N175"/>
      <c r="O175"/>
      <c r="P175"/>
      <c r="Q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7"/>
      <c r="AH175" s="17"/>
      <c r="AI175" s="17"/>
      <c r="AJ175" s="17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A176" s="16"/>
      <c r="B176" s="16"/>
      <c r="C176" s="16"/>
      <c r="D176" s="16"/>
      <c r="L176"/>
      <c r="M176"/>
      <c r="N176"/>
      <c r="O176"/>
      <c r="P176"/>
      <c r="Q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7"/>
      <c r="AH176" s="17"/>
      <c r="AI176" s="17"/>
      <c r="AJ176" s="17"/>
      <c r="AK176" s="16"/>
      <c r="AL176" s="10"/>
      <c r="AT176" s="16"/>
      <c r="AU176" s="16"/>
      <c r="AV176" s="16"/>
      <c r="AW176" s="16"/>
      <c r="AX176" s="16"/>
      <c r="AY176" s="16"/>
      <c r="AZ176" s="16"/>
      <c r="BA176" s="16"/>
      <c r="BB176" s="16"/>
      <c r="BC176" s="16"/>
      <c r="BD176" s="16"/>
      <c r="BE176" s="16"/>
    </row>
    <row r="177" spans="12:57" ht="14.25" x14ac:dyDescent="0.2">
      <c r="L177"/>
      <c r="M177"/>
      <c r="N177"/>
      <c r="O177"/>
      <c r="P177"/>
      <c r="Q177" s="10"/>
      <c r="R177" s="10"/>
      <c r="S177" s="10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7"/>
      <c r="AH177" s="17"/>
      <c r="AI177" s="17"/>
      <c r="AJ177" s="17"/>
      <c r="AK177" s="16"/>
      <c r="AL177" s="10"/>
      <c r="AT177" s="16"/>
      <c r="AU177" s="16"/>
      <c r="AV177" s="16"/>
      <c r="AW177" s="16"/>
      <c r="AX177" s="16"/>
      <c r="AY177" s="16"/>
      <c r="AZ177" s="16"/>
      <c r="BA177" s="16"/>
      <c r="BB177" s="16"/>
      <c r="BC177" s="16"/>
      <c r="BD177" s="16"/>
      <c r="BE177" s="16"/>
    </row>
    <row r="178" spans="12:57" ht="14.25" x14ac:dyDescent="0.2">
      <c r="L178"/>
      <c r="M178"/>
      <c r="N178"/>
      <c r="O178"/>
      <c r="P178"/>
      <c r="Q178" s="10"/>
      <c r="R178" s="10"/>
      <c r="S178" s="10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7"/>
      <c r="AH178" s="17"/>
      <c r="AI178" s="17"/>
      <c r="AJ178" s="17"/>
      <c r="AK178" s="16"/>
      <c r="AL178" s="10"/>
    </row>
    <row r="179" spans="12:57" ht="14.25" x14ac:dyDescent="0.2">
      <c r="L179"/>
      <c r="M179"/>
      <c r="N179"/>
      <c r="O179"/>
      <c r="P179"/>
      <c r="Q179" s="10"/>
      <c r="R179" s="10"/>
      <c r="S179" s="10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7"/>
      <c r="AH179" s="17"/>
      <c r="AI179" s="17"/>
      <c r="AJ179" s="17"/>
      <c r="AK179" s="16"/>
      <c r="AL179" s="10"/>
    </row>
    <row r="180" spans="12:57" ht="14.25" x14ac:dyDescent="0.2">
      <c r="L180"/>
      <c r="M180"/>
      <c r="N180"/>
      <c r="O180"/>
      <c r="P180"/>
      <c r="Q180" s="10"/>
      <c r="R180" s="10"/>
      <c r="S180" s="10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7"/>
      <c r="AH180" s="17"/>
      <c r="AI180" s="17"/>
      <c r="AJ180" s="17"/>
      <c r="AK180" s="16"/>
      <c r="AL180" s="10"/>
    </row>
    <row r="181" spans="12:57" ht="14.25" x14ac:dyDescent="0.2">
      <c r="L181" s="10"/>
      <c r="M181" s="10"/>
      <c r="N181" s="10"/>
      <c r="O181" s="10"/>
      <c r="P181" s="10"/>
      <c r="R181" s="10"/>
      <c r="S181" s="10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7"/>
      <c r="AH181" s="17"/>
      <c r="AI181" s="17"/>
      <c r="AJ181" s="17"/>
      <c r="AK181" s="16"/>
      <c r="AL181" s="10"/>
    </row>
    <row r="182" spans="12:57" ht="14.25" x14ac:dyDescent="0.2">
      <c r="L182" s="10"/>
      <c r="M182" s="10"/>
      <c r="N182" s="10"/>
      <c r="O182" s="10"/>
      <c r="P182" s="10"/>
      <c r="R182" s="10"/>
      <c r="S182" s="10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 s="16"/>
      <c r="AL182" s="10"/>
    </row>
    <row r="183" spans="12:57" ht="14.25" x14ac:dyDescent="0.2">
      <c r="L183" s="10"/>
      <c r="M183" s="10"/>
      <c r="N183" s="10"/>
      <c r="O183" s="10"/>
      <c r="P183" s="10"/>
      <c r="R183" s="10"/>
      <c r="S183" s="10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 s="16"/>
      <c r="AL183" s="10"/>
    </row>
    <row r="184" spans="12:57" ht="14.25" x14ac:dyDescent="0.2">
      <c r="L184" s="10"/>
      <c r="M184" s="10"/>
      <c r="N184" s="10"/>
      <c r="O184" s="10"/>
      <c r="P184" s="10"/>
      <c r="R184" s="10"/>
      <c r="S184" s="10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 s="10"/>
      <c r="AL184" s="10"/>
    </row>
    <row r="185" spans="12:57" x14ac:dyDescent="0.25"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</row>
    <row r="186" spans="12:57" x14ac:dyDescent="0.25"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</row>
    <row r="187" spans="12:57" x14ac:dyDescent="0.25"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</row>
    <row r="188" spans="12:57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57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57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57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57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x14ac:dyDescent="0.25">
      <c r="L210"/>
      <c r="M210"/>
      <c r="N210"/>
      <c r="O210"/>
      <c r="P210"/>
      <c r="R210" s="19"/>
      <c r="S210" s="19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x14ac:dyDescent="0.25">
      <c r="L211"/>
      <c r="M211"/>
      <c r="N211"/>
      <c r="O211"/>
      <c r="P211"/>
      <c r="R211" s="19"/>
      <c r="S211" s="19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x14ac:dyDescent="0.25">
      <c r="L212"/>
      <c r="M212"/>
      <c r="N212"/>
      <c r="O212"/>
      <c r="P212"/>
      <c r="R212" s="19"/>
      <c r="S212" s="19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ht="14.25" x14ac:dyDescent="0.2">
      <c r="L213"/>
      <c r="M213"/>
      <c r="N213"/>
      <c r="O213"/>
      <c r="P213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  <row r="214" spans="12:38" ht="14.25" x14ac:dyDescent="0.2">
      <c r="L214"/>
      <c r="M214"/>
      <c r="N214"/>
      <c r="O214"/>
      <c r="P214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/>
      <c r="AL214"/>
    </row>
    <row r="215" spans="12:38" ht="14.25" x14ac:dyDescent="0.2">
      <c r="L215"/>
      <c r="M215"/>
      <c r="N215"/>
      <c r="O215"/>
      <c r="P215"/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  <c r="AI215" s="17"/>
      <c r="AJ215" s="17"/>
      <c r="AK215"/>
      <c r="AL215"/>
    </row>
    <row r="216" spans="12:38" ht="14.25" x14ac:dyDescent="0.2">
      <c r="L216"/>
      <c r="M216"/>
      <c r="N216"/>
      <c r="O216"/>
      <c r="P216"/>
      <c r="T216" s="17"/>
      <c r="U216" s="17"/>
      <c r="V216" s="17"/>
      <c r="W216" s="17"/>
      <c r="X216" s="17"/>
      <c r="Y216" s="17"/>
      <c r="Z216" s="17"/>
      <c r="AA216" s="17"/>
      <c r="AB216" s="17"/>
      <c r="AC216" s="17"/>
      <c r="AD216" s="17"/>
      <c r="AE216" s="17"/>
      <c r="AF216" s="17"/>
      <c r="AG216" s="17"/>
      <c r="AH216" s="17"/>
      <c r="AI216" s="17"/>
      <c r="AJ216" s="17"/>
      <c r="AK216"/>
      <c r="AL21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2018-12-06T21:37:48Z</dcterms:modified>
</cp:coreProperties>
</file>